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Financije\2024\"/>
    </mc:Choice>
  </mc:AlternateContent>
  <xr:revisionPtr revIDLastSave="0" documentId="13_ncr:1_{351CED76-1870-4462-A47A-23EBA66DEFB0}" xr6:coauthVersionLast="47" xr6:coauthVersionMax="47" xr10:uidLastSave="{00000000-0000-0000-0000-000000000000}"/>
  <bookViews>
    <workbookView xWindow="-120" yWindow="-120" windowWidth="19440" windowHeight="12240" activeTab="1" xr2:uid="{00000000-000D-0000-FFFF-FFFF00000000}"/>
  </bookViews>
  <sheets>
    <sheet name="SIJEČANJ " sheetId="1" r:id="rId1"/>
    <sheet name="VELJAČA " sheetId="8" r:id="rId2"/>
  </sheets>
  <definedNames>
    <definedName name="Br_fakture">#REF!</definedName>
    <definedName name="NazivTvrtke" localSheetId="1">'VELJAČA '!#REF!</definedName>
    <definedName name="NazivTvrtke">'SIJEČANJ '!#REF!</definedName>
    <definedName name="PojedinostiOBrFakture">"PojedinostiOFakturi[Br fakture]"</definedName>
    <definedName name="rngInvoice" localSheetId="1">'VELJAČA '!#REF!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" l="1" a="1"/>
  <c r="B12" i="8" s="1"/>
  <c r="C12" i="8" a="1"/>
  <c r="C12" i="8" s="1"/>
  <c r="B13" i="8" a="1"/>
  <c r="B13" i="8" s="1"/>
  <c r="C13" i="8" a="1"/>
  <c r="C13" i="8" s="1"/>
  <c r="B14" i="8" a="1"/>
  <c r="B14" i="8" s="1"/>
  <c r="C14" i="8" a="1"/>
  <c r="C14" i="8" s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C10" i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<sst xmlns="http://schemas.openxmlformats.org/spreadsheetml/2006/main" count="138" uniqueCount="72">
  <si>
    <t>Siječanj 2024.g.</t>
  </si>
  <si>
    <t>Iznos</t>
  </si>
  <si>
    <t>ZAGREB</t>
  </si>
  <si>
    <t>ZAPOSLENICI</t>
  </si>
  <si>
    <t>DRŽAVNI PRORAČUN RH</t>
  </si>
  <si>
    <t>3295 NOVČANA NAKNADA POSLODAVCA ZBOG NEZAPOŠLJAVANJA OSOBA S INVALIDITETOM ZA 12/23</t>
  </si>
  <si>
    <t>3212 PRIJEVOZ ZA 12/23</t>
  </si>
  <si>
    <t>3234 KOMUNALNE USLUGE</t>
  </si>
  <si>
    <t>HRVATSKI TELEKOM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</si>
  <si>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</si>
  <si>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</si>
  <si>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</si>
  <si>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</si>
  <si>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</si>
  <si>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</si>
  <si>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</si>
  <si>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</si>
  <si>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</si>
  <si>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3431 BANKARSKE USLUGE  I USLUGE PLATNOG PROMETA</t>
  </si>
  <si>
    <t>INFORMACIJA O TROŠENJU SREDSTAVA</t>
  </si>
  <si>
    <t>3111 BRUTO PLAĆE ZA REDOVAN RAD  ZA 12/23</t>
  </si>
  <si>
    <t>3221 UREDSKI MATERIJAL I OSTALI MATERIJALNI RASHODI</t>
  </si>
  <si>
    <t>Naziv ustanove: OSNOVNA ŠKOLA TRPANJ</t>
  </si>
  <si>
    <t>Poštanski broj i mjesto: 20240 Trpanj</t>
  </si>
  <si>
    <t>E-pošta: ured@os-trpanj.skole.hr</t>
  </si>
  <si>
    <t>3132 DOPRINOS NA BRUTO</t>
  </si>
  <si>
    <t>OTP BANKA  d.d.</t>
  </si>
  <si>
    <t>IZVOR ORAH d.o.o.</t>
  </si>
  <si>
    <t>Trpanj</t>
  </si>
  <si>
    <t>KOMUNALNO TRPANJ d.o.o.</t>
  </si>
  <si>
    <t>PELJEŠAC PLIN d.o.o.</t>
  </si>
  <si>
    <t>Orebić</t>
  </si>
  <si>
    <t>FILIP d.o.o.</t>
  </si>
  <si>
    <t>Metković</t>
  </si>
  <si>
    <t>3222 MATERIJAL I SIROVINE (školska shema voća)</t>
  </si>
  <si>
    <t>TRGOVINA VEIĆ</t>
  </si>
  <si>
    <t xml:space="preserve">3221 UREDSKI MATERIJAL I OSTALI MATERIJALNI RASHODI </t>
  </si>
  <si>
    <t>Split</t>
  </si>
  <si>
    <t>3222 MATERIJAL I SIROVINE</t>
  </si>
  <si>
    <t>TtRGOVINA VEIĆ</t>
  </si>
  <si>
    <t>3293 REPREZENTACIJA</t>
  </si>
  <si>
    <t>TRGVINA VEIĆ</t>
  </si>
  <si>
    <t>3224 MATERIJAL I DIJELOVI ZA TEKUĆE I INVESTICIJSKO ULAGANJE</t>
  </si>
  <si>
    <t>Adresa: Kralja Tomslava 41</t>
  </si>
  <si>
    <t>Kaštel Kambelovac</t>
  </si>
  <si>
    <t>POSLOVNI EDUKATOR ZA SAVJETOVANJE d.o.o.</t>
  </si>
  <si>
    <t>Broj faksa: 020/743-912</t>
  </si>
  <si>
    <t>Telefonski broj:               020/743-423 i 020/743-912</t>
  </si>
  <si>
    <t>POMOĆNICI U NASTAVI</t>
  </si>
  <si>
    <t xml:space="preserve">FINA </t>
  </si>
  <si>
    <t>3238 RAČUNALNE USLUGE</t>
  </si>
  <si>
    <t>BLATO</t>
  </si>
  <si>
    <t>3235 ZAKUPNINE I NAJAMNINE</t>
  </si>
  <si>
    <t>3222 MATERIJAL I SIROVINE (ŠKOLSKA PREHRANA 12/23)</t>
  </si>
  <si>
    <t>HRVATSKA ZAJEDNICA OSNOVNIH ŠKOLA</t>
  </si>
  <si>
    <t>3294 ČLANARINE</t>
  </si>
  <si>
    <t>OREBIĆ</t>
  </si>
  <si>
    <t>3238 računalne usluge</t>
  </si>
  <si>
    <t>Libusoft Cicom d.o.o.</t>
  </si>
  <si>
    <t>zagreb</t>
  </si>
  <si>
    <t>AKRON informatički inženjering</t>
  </si>
  <si>
    <t>ŠKOLSKE NOVINE d.o.o.</t>
  </si>
  <si>
    <t>INFOLIBAR obrt za informatičke usluge</t>
  </si>
  <si>
    <t>4ever Travel obrt za cestovni prijevoz</t>
  </si>
  <si>
    <t>TRPANJ</t>
  </si>
  <si>
    <t>3121 OSTALI RASHODI ZA ZAPOSLENE</t>
  </si>
  <si>
    <t>Web-mjesto: http://os-trpanj.skole.hr/</t>
  </si>
  <si>
    <t>3111 BRUTO PLAĆE ZA REDOVAN RAD  ZA 1/2024</t>
  </si>
  <si>
    <t>3295 NOVČANA NAKNADA POSLODAVCA ZBOG NEZAPOŠLJAVANJA OSOBA S INVALIDITETOM ZA 1/2024</t>
  </si>
  <si>
    <t>3212  NAKNADE ZA PRIJEVOZ (prijevoz zaposlenika 1/2024)</t>
  </si>
  <si>
    <t>3231 USLUGE TELEFONA, POŠTE I PRIJEVOZA (prijevoz učenika 1/2024)</t>
  </si>
  <si>
    <t>Veljača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</si>
</sst>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0" fillId="35" borderId="0" xfId="0" applyNumberFormat="1" applyFill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4" dataDxfId="29" totalsRowDxfId="28">
  <autoFilter ref="A6:E2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7" totalsRowDxfId="26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21" totalsRowDxfId="20"/>
    <tableColumn id="11" xr3:uid="{00000000-0010-0000-0000-00000B000000}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D2797C-7AA8-4576-9909-DFABFB97A3EF}" name="FakturaProjekta3" displayName="FakturaProjekta3" ref="A6:E29" dataDxfId="11" totalsRowDxfId="10">
  <autoFilter ref="A6:E29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C1A0D9A-25A0-47EE-A925-1EB6888BDFB3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DDF98C84-FF75-45A3-922C-67988CEBE5EB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85D9464C-1D92-4056-B3FD-A5437A7F2435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C4D6E27A-0B9A-46A5-89DF-E7742E03319E}" name="Vrsta rashoda i izdatka" dataDxfId="3" totalsRowDxfId="2"/>
    <tableColumn id="11" xr3:uid="{D9392C1D-59A5-4C28-A647-CE082A257B32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4"/>
  <sheetViews>
    <sheetView showGridLines="0" zoomScaleNormal="100" workbookViewId="0">
      <selection activeCell="H4" sqref="H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0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20</v>
      </c>
      <c r="E7" s="11">
        <v>26370.09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2208.92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172.48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6</v>
      </c>
      <c r="E10" s="11">
        <v>1776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25</v>
      </c>
      <c r="E11" s="11">
        <v>4744</v>
      </c>
      <c r="G11" s="21"/>
    </row>
    <row r="12" spans="1:7" s="2" customFormat="1" ht="72" customHeight="1" x14ac:dyDescent="0.25">
      <c r="A12" s="7" t="s">
        <v>4</v>
      </c>
      <c r="B12" s="19">
        <v>18683136487</v>
      </c>
      <c r="C12" s="5" t="s">
        <v>2</v>
      </c>
      <c r="D12" s="10" t="s">
        <v>5</v>
      </c>
      <c r="E12" s="11">
        <v>140</v>
      </c>
      <c r="G12" s="21"/>
    </row>
    <row r="13" spans="1:7" s="2" customFormat="1" ht="72" customHeight="1" x14ac:dyDescent="0.25">
      <c r="A13" s="7" t="s">
        <v>26</v>
      </c>
      <c r="B13" s="16">
        <v>52508873833</v>
      </c>
      <c r="C13" s="5" t="s">
        <v>37</v>
      </c>
      <c r="D13" s="10" t="s">
        <v>18</v>
      </c>
      <c r="E13" s="11">
        <v>90.71</v>
      </c>
      <c r="G13" s="21"/>
    </row>
    <row r="14" spans="1:7" s="2" customFormat="1" ht="40.5" customHeight="1" x14ac:dyDescent="0.25">
      <c r="A14" s="7" t="s">
        <v>29</v>
      </c>
      <c r="B14" s="14">
        <v>54389735230</v>
      </c>
      <c r="C14" s="5" t="s">
        <v>28</v>
      </c>
      <c r="D14" s="5" t="s">
        <v>7</v>
      </c>
      <c r="E14" s="11">
        <v>19.04</v>
      </c>
      <c r="G14" s="21"/>
    </row>
    <row r="15" spans="1:7" s="2" customFormat="1" ht="40.5" customHeight="1" x14ac:dyDescent="0.25">
      <c r="A15" s="7" t="s">
        <v>27</v>
      </c>
      <c r="B15" s="14">
        <v>43039707757</v>
      </c>
      <c r="C15" s="5" t="s">
        <v>28</v>
      </c>
      <c r="D15" s="5" t="s">
        <v>7</v>
      </c>
      <c r="E15" s="11">
        <v>31.6</v>
      </c>
      <c r="G15" s="21"/>
    </row>
    <row r="16" spans="1:7" s="2" customFormat="1" ht="40.5" customHeight="1" x14ac:dyDescent="0.25">
      <c r="A16" s="7" t="s">
        <v>8</v>
      </c>
      <c r="B16" s="14">
        <v>81793146560</v>
      </c>
      <c r="C16" s="5" t="s">
        <v>2</v>
      </c>
      <c r="D16" s="10" t="s">
        <v>9</v>
      </c>
      <c r="E16" s="11">
        <v>103.74</v>
      </c>
      <c r="G16" s="21"/>
    </row>
    <row r="17" spans="1:7" s="2" customFormat="1" ht="40.5" customHeight="1" x14ac:dyDescent="0.25">
      <c r="A17" s="7" t="s">
        <v>10</v>
      </c>
      <c r="B17" s="16">
        <v>63073332379</v>
      </c>
      <c r="C17" s="5" t="s">
        <v>2</v>
      </c>
      <c r="D17" s="5" t="s">
        <v>11</v>
      </c>
      <c r="E17" s="11">
        <v>122.4</v>
      </c>
      <c r="G17" s="21"/>
    </row>
    <row r="18" spans="1:7" s="2" customFormat="1" ht="40.5" customHeight="1" x14ac:dyDescent="0.25">
      <c r="A18" s="7" t="s">
        <v>30</v>
      </c>
      <c r="B18" s="16">
        <v>34484393243</v>
      </c>
      <c r="C18" s="5" t="s">
        <v>31</v>
      </c>
      <c r="D18" s="5" t="s">
        <v>11</v>
      </c>
      <c r="E18" s="11">
        <v>42</v>
      </c>
      <c r="G18" s="21"/>
    </row>
    <row r="19" spans="1:7" s="2" customFormat="1" ht="40.5" customHeight="1" x14ac:dyDescent="0.25">
      <c r="A19" s="13" t="s">
        <v>45</v>
      </c>
      <c r="B19" s="7">
        <v>4565170578</v>
      </c>
      <c r="C19" s="5" t="s">
        <v>44</v>
      </c>
      <c r="D19" s="10" t="s">
        <v>21</v>
      </c>
      <c r="E19" s="11">
        <v>150</v>
      </c>
      <c r="G19" s="21"/>
    </row>
    <row r="20" spans="1:7" s="2" customFormat="1" ht="40.5" customHeight="1" x14ac:dyDescent="0.25">
      <c r="A20" s="7" t="s">
        <v>32</v>
      </c>
      <c r="B20" s="7">
        <v>68769613473</v>
      </c>
      <c r="C20" s="5" t="s">
        <v>33</v>
      </c>
      <c r="D20" s="10" t="s">
        <v>34</v>
      </c>
      <c r="E20" s="11">
        <v>21.04</v>
      </c>
      <c r="G20" s="21"/>
    </row>
    <row r="21" spans="1:7" s="2" customFormat="1" ht="36.75" customHeight="1" x14ac:dyDescent="0.25">
      <c r="A21" s="7" t="s">
        <v>35</v>
      </c>
      <c r="B21" s="7">
        <v>38280190036</v>
      </c>
      <c r="C21" s="5" t="s">
        <v>28</v>
      </c>
      <c r="D21" s="10" t="s">
        <v>36</v>
      </c>
      <c r="E21" s="11">
        <v>28.85</v>
      </c>
      <c r="G21" s="21"/>
    </row>
    <row r="22" spans="1:7" s="2" customFormat="1" ht="48" customHeight="1" x14ac:dyDescent="0.25">
      <c r="A22" s="13" t="s">
        <v>35</v>
      </c>
      <c r="B22" s="7">
        <v>38280190036</v>
      </c>
      <c r="C22" s="5" t="s">
        <v>28</v>
      </c>
      <c r="D22" s="10" t="s">
        <v>38</v>
      </c>
      <c r="E22" s="11">
        <v>96.41</v>
      </c>
      <c r="G22" s="21"/>
    </row>
    <row r="23" spans="1:7" s="2" customFormat="1" ht="33.75" customHeight="1" x14ac:dyDescent="0.25">
      <c r="A23" s="13" t="s">
        <v>41</v>
      </c>
      <c r="B23" s="7">
        <v>38280190036</v>
      </c>
      <c r="C23" s="5" t="s">
        <v>28</v>
      </c>
      <c r="D23" s="10" t="s">
        <v>42</v>
      </c>
      <c r="E23" s="11">
        <v>144.79</v>
      </c>
      <c r="G23" s="21"/>
    </row>
    <row r="24" spans="1:7" s="2" customFormat="1" ht="33.75" customHeight="1" x14ac:dyDescent="0.25">
      <c r="A24" s="7" t="s">
        <v>39</v>
      </c>
      <c r="B24" s="7">
        <v>38280190036</v>
      </c>
      <c r="C24" s="5" t="s">
        <v>28</v>
      </c>
      <c r="D24" s="5" t="s">
        <v>40</v>
      </c>
      <c r="E24" s="11">
        <v>84.27</v>
      </c>
      <c r="G24" s="21"/>
    </row>
    <row r="25" spans="1:7" s="2" customFormat="1" ht="33.75" customHeight="1" x14ac:dyDescent="0.25">
      <c r="A25" s="8"/>
      <c r="B25" s="8"/>
      <c r="C25" s="8"/>
      <c r="D25" s="8"/>
      <c r="E25" s="8"/>
      <c r="G25" s="21"/>
    </row>
    <row r="26" spans="1:7" s="2" customFormat="1" ht="85.5" customHeight="1" x14ac:dyDescent="0.25">
      <c r="A26" s="8"/>
      <c r="B26" s="8"/>
      <c r="C26" s="8"/>
      <c r="D26" s="8"/>
      <c r="E26" s="8"/>
      <c r="G26" s="21"/>
    </row>
    <row r="27" spans="1:7" s="2" customFormat="1" ht="48.75" customHeight="1" x14ac:dyDescent="0.25">
      <c r="A27" s="8"/>
      <c r="B27" s="8"/>
      <c r="C27" s="8"/>
      <c r="D27" s="8"/>
      <c r="E27" s="8"/>
      <c r="G27" s="21"/>
    </row>
    <row r="28" spans="1:7" s="2" customFormat="1" ht="51.75" customHeight="1" x14ac:dyDescent="0.25">
      <c r="A28" s="8"/>
      <c r="B28" s="8"/>
      <c r="C28" s="8"/>
      <c r="D28" s="8"/>
      <c r="E28" s="8"/>
      <c r="G28" s="21"/>
    </row>
    <row r="29" spans="1:7" s="2" customFormat="1" ht="33.950000000000003" customHeight="1" x14ac:dyDescent="0.25">
      <c r="A29" s="8"/>
      <c r="B29" s="8"/>
      <c r="C29" s="8"/>
      <c r="D29" s="8"/>
      <c r="E29" s="8"/>
      <c r="G29" s="21"/>
    </row>
    <row r="30" spans="1:7" s="2" customFormat="1" ht="33.950000000000003" customHeight="1" x14ac:dyDescent="0.25">
      <c r="A30" s="8"/>
      <c r="B30" s="8"/>
      <c r="C30" s="8"/>
      <c r="D30" s="8"/>
      <c r="E30" s="8"/>
      <c r="G30" s="21"/>
    </row>
    <row r="31" spans="1:7" s="2" customFormat="1" ht="33.950000000000003" customHeight="1" x14ac:dyDescent="0.25">
      <c r="A31" s="8"/>
      <c r="B31" s="8"/>
      <c r="C31" s="8"/>
      <c r="D31" s="8"/>
      <c r="E31" s="8"/>
      <c r="G31" s="21"/>
    </row>
    <row r="32" spans="1:7" s="2" customFormat="1" ht="77.25" customHeight="1" x14ac:dyDescent="0.25">
      <c r="A32" s="8"/>
      <c r="B32" s="8"/>
      <c r="C32" s="8"/>
      <c r="D32" s="8"/>
      <c r="E32" s="8"/>
      <c r="G32" s="21"/>
    </row>
    <row r="33" spans="1:7" s="2" customFormat="1" ht="33.950000000000003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33.950000000000003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62.25" customHeight="1" x14ac:dyDescent="0.25">
      <c r="A40" s="8"/>
      <c r="B40" s="8"/>
      <c r="C40" s="8"/>
      <c r="D40" s="8"/>
      <c r="E40" s="8"/>
      <c r="G40" s="21"/>
    </row>
    <row r="41" spans="1:7" s="2" customFormat="1" ht="44.25" customHeight="1" x14ac:dyDescent="0.25">
      <c r="A41" s="8"/>
      <c r="B41" s="8"/>
      <c r="C41" s="8"/>
      <c r="D41" s="8"/>
      <c r="E41" s="8"/>
      <c r="G41" s="21"/>
    </row>
    <row r="42" spans="1:7" s="2" customFormat="1" ht="79.5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15" customFormat="1" ht="33.950000000000003" customHeight="1" x14ac:dyDescent="0.25">
      <c r="A44" s="8"/>
      <c r="B44" s="8"/>
      <c r="C44" s="8"/>
      <c r="D44" s="8"/>
      <c r="E44" s="8"/>
      <c r="G44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A18 C12:D18 A22:D24">
    <cfRule type="expression" dxfId="35" priority="7">
      <formula>MOD(ROW(),2)=0</formula>
    </cfRule>
  </conditionalFormatting>
  <conditionalFormatting sqref="A7:D11">
    <cfRule type="expression" dxfId="34" priority="6">
      <formula>MOD(ROW(),2)=0</formula>
    </cfRule>
  </conditionalFormatting>
  <conditionalFormatting sqref="A19:D20 A21:C21">
    <cfRule type="expression" dxfId="33" priority="25">
      <formula>MOD(ROW(),2)=0</formula>
    </cfRule>
  </conditionalFormatting>
  <conditionalFormatting sqref="D21">
    <cfRule type="expression" dxfId="32" priority="1">
      <formula>MOD(ROW(),2)=0</formula>
    </cfRule>
  </conditionalFormatting>
  <conditionalFormatting sqref="E7:E24">
    <cfRule type="expression" dxfId="31" priority="4">
      <formula>MOD(ROW(),2)=0</formula>
    </cfRule>
    <cfRule type="expression" dxfId="30" priority="5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D446-E5D8-4B46-BBB3-F1759F760E42}">
  <sheetPr>
    <tabColor theme="4" tint="-0.499984740745262"/>
    <pageSetUpPr autoPageBreaks="0" fitToPage="1"/>
  </sheetPr>
  <dimension ref="A1:G49"/>
  <sheetViews>
    <sheetView showGridLines="0" tabSelected="1" topLeftCell="A3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22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43</v>
      </c>
      <c r="B2" s="25"/>
      <c r="C2" s="17" t="s">
        <v>47</v>
      </c>
      <c r="D2" s="27" t="s">
        <v>24</v>
      </c>
      <c r="E2" s="27"/>
      <c r="F2" s="4"/>
    </row>
    <row r="3" spans="1:7" ht="47.25" customHeight="1" x14ac:dyDescent="0.25">
      <c r="A3" s="26" t="s">
        <v>23</v>
      </c>
      <c r="B3" s="26"/>
      <c r="C3" s="18" t="s">
        <v>46</v>
      </c>
      <c r="D3" s="28" t="s">
        <v>66</v>
      </c>
      <c r="E3" s="28"/>
      <c r="F3" s="4"/>
    </row>
    <row r="4" spans="1:7" ht="44.1" customHeight="1" x14ac:dyDescent="0.25">
      <c r="A4" s="12" t="s">
        <v>71</v>
      </c>
      <c r="B4" s="9"/>
      <c r="C4" s="9"/>
      <c r="D4" s="9"/>
      <c r="E4" s="9"/>
    </row>
    <row r="5" spans="1:7" ht="44.1" customHeight="1" x14ac:dyDescent="0.25">
      <c r="A5" s="23" t="s">
        <v>19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</v>
      </c>
      <c r="G6" s="21"/>
    </row>
    <row r="7" spans="1:7" s="2" customFormat="1" ht="33.75" customHeight="1" x14ac:dyDescent="0.25">
      <c r="A7" s="7" t="s">
        <v>3</v>
      </c>
      <c r="B7" s="7"/>
      <c r="C7" s="5"/>
      <c r="D7" s="10" t="s">
        <v>67</v>
      </c>
      <c r="E7" s="11">
        <v>25708</v>
      </c>
      <c r="G7" s="21"/>
    </row>
    <row r="8" spans="1:7" s="2" customFormat="1" ht="33.75" customHeight="1" x14ac:dyDescent="0.25">
      <c r="A8" s="7" t="s">
        <v>3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16</v>
      </c>
      <c r="E8" s="11">
        <v>2187.9499999999998</v>
      </c>
      <c r="G8" s="21"/>
    </row>
    <row r="9" spans="1:7" s="2" customFormat="1" ht="33.75" customHeight="1" x14ac:dyDescent="0.25">
      <c r="A9" s="7" t="s">
        <v>3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17</v>
      </c>
      <c r="E9" s="11">
        <v>209.96</v>
      </c>
      <c r="G9" s="21"/>
    </row>
    <row r="10" spans="1:7" s="2" customFormat="1" ht="33.75" customHeight="1" x14ac:dyDescent="0.25">
      <c r="A10" s="7" t="s">
        <v>3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25</v>
      </c>
      <c r="E10" s="11">
        <v>4637.47</v>
      </c>
      <c r="G10" s="21"/>
    </row>
    <row r="11" spans="1:7" s="2" customFormat="1" ht="33.75" customHeight="1" x14ac:dyDescent="0.25">
      <c r="A11" s="7" t="s">
        <v>3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0" t="s">
        <v>69</v>
      </c>
      <c r="E11" s="11">
        <v>1741.39</v>
      </c>
      <c r="G11" s="21"/>
    </row>
    <row r="12" spans="1:7" s="2" customFormat="1" ht="33.75" customHeight="1" x14ac:dyDescent="0.25">
      <c r="A12" s="7" t="s">
        <v>3</v>
      </c>
      <c r="B12" s="7" t="str" cm="1">
        <f t="array" ref="B12">IFERROR(INDEX(#REF!,SMALL(IF(#REF!=rngInvoice,ROW(#REF!)-ROW(#REF!)), ROW(6:6)), MATCH($B$6,#REF!, 0)),"")</f>
        <v/>
      </c>
      <c r="C12" s="5" t="str" cm="1">
        <f t="array" ref="C12">IFERROR(INDEX(#REF!,SMALL(IF(#REF!=rngInvoice,ROW(#REF!)-ROW(#REF!)), ROW(6:6)), MATCH($C$6,#REF!, 0)),"")</f>
        <v/>
      </c>
      <c r="D12" s="10" t="s">
        <v>65</v>
      </c>
      <c r="E12" s="11">
        <v>926.71</v>
      </c>
      <c r="G12" s="21"/>
    </row>
    <row r="13" spans="1:7" s="2" customFormat="1" ht="33.75" customHeight="1" x14ac:dyDescent="0.25">
      <c r="A13" s="7" t="s">
        <v>48</v>
      </c>
      <c r="B13" s="7" t="str" cm="1">
        <f t="array" ref="B13">IFERROR(INDEX(#REF!,SMALL(IF(#REF!=rngInvoice,ROW(#REF!)-ROW(#REF!)), ROW(6:6)), MATCH($B$6,#REF!, 0)),"")</f>
        <v/>
      </c>
      <c r="C13" s="5" t="str" cm="1">
        <f t="array" ref="C13">IFERROR(INDEX(#REF!,SMALL(IF(#REF!=rngInvoice,ROW(#REF!)-ROW(#REF!)), ROW(6:6)), MATCH($C$6,#REF!, 0)),"")</f>
        <v/>
      </c>
      <c r="D13" s="10" t="s">
        <v>67</v>
      </c>
      <c r="E13" s="11">
        <v>1160</v>
      </c>
      <c r="G13" s="21"/>
    </row>
    <row r="14" spans="1:7" s="2" customFormat="1" ht="33.75" customHeight="1" x14ac:dyDescent="0.25">
      <c r="A14" s="7" t="s">
        <v>48</v>
      </c>
      <c r="B14" s="7" t="str" cm="1">
        <f t="array" ref="B14">IFERROR(INDEX(#REF!,SMALL(IF(#REF!=rngInvoice,ROW(#REF!)-ROW(#REF!)), ROW(6:6)), MATCH($B$6,#REF!, 0)),"")</f>
        <v/>
      </c>
      <c r="C14" s="5" t="str" cm="1">
        <f t="array" ref="C14">IFERROR(INDEX(#REF!,SMALL(IF(#REF!=rngInvoice,ROW(#REF!)-ROW(#REF!)), ROW(6:6)), MATCH($C$6,#REF!, 0)),"")</f>
        <v/>
      </c>
      <c r="D14" s="5" t="s">
        <v>25</v>
      </c>
      <c r="E14" s="11">
        <v>191.4</v>
      </c>
      <c r="G14" s="21"/>
    </row>
    <row r="15" spans="1:7" s="2" customFormat="1" ht="72" customHeight="1" x14ac:dyDescent="0.25">
      <c r="A15" s="7" t="s">
        <v>4</v>
      </c>
      <c r="B15" s="19">
        <v>18683136487</v>
      </c>
      <c r="C15" s="5" t="s">
        <v>2</v>
      </c>
      <c r="D15" s="10" t="s">
        <v>68</v>
      </c>
      <c r="E15" s="11">
        <v>168</v>
      </c>
      <c r="G15" s="21"/>
    </row>
    <row r="16" spans="1:7" s="2" customFormat="1" ht="72" customHeight="1" x14ac:dyDescent="0.25">
      <c r="A16" s="7" t="s">
        <v>26</v>
      </c>
      <c r="B16" s="16">
        <v>52508873833</v>
      </c>
      <c r="C16" s="5" t="s">
        <v>37</v>
      </c>
      <c r="D16" s="10" t="s">
        <v>18</v>
      </c>
      <c r="E16" s="11">
        <v>66.040000000000006</v>
      </c>
      <c r="G16" s="21"/>
    </row>
    <row r="17" spans="1:7" s="2" customFormat="1" ht="40.5" customHeight="1" x14ac:dyDescent="0.25">
      <c r="A17" s="7" t="s">
        <v>29</v>
      </c>
      <c r="B17" s="14">
        <v>54389735230</v>
      </c>
      <c r="C17" s="5" t="s">
        <v>28</v>
      </c>
      <c r="D17" s="5" t="s">
        <v>7</v>
      </c>
      <c r="E17" s="11">
        <v>16.510000000000002</v>
      </c>
      <c r="G17" s="21"/>
    </row>
    <row r="18" spans="1:7" s="2" customFormat="1" ht="40.5" customHeight="1" x14ac:dyDescent="0.25">
      <c r="A18" s="7" t="s">
        <v>27</v>
      </c>
      <c r="B18" s="14">
        <v>43039707757</v>
      </c>
      <c r="C18" s="5" t="s">
        <v>28</v>
      </c>
      <c r="D18" s="5" t="s">
        <v>7</v>
      </c>
      <c r="E18" s="11">
        <v>35.42</v>
      </c>
      <c r="G18" s="21"/>
    </row>
    <row r="19" spans="1:7" s="2" customFormat="1" ht="40.5" customHeight="1" x14ac:dyDescent="0.25">
      <c r="A19" s="7" t="s">
        <v>8</v>
      </c>
      <c r="B19" s="14">
        <v>81793146560</v>
      </c>
      <c r="C19" s="5" t="s">
        <v>2</v>
      </c>
      <c r="D19" s="10" t="s">
        <v>9</v>
      </c>
      <c r="E19" s="11">
        <v>103.74</v>
      </c>
      <c r="G19" s="21"/>
    </row>
    <row r="20" spans="1:7" s="2" customFormat="1" ht="40.5" customHeight="1" x14ac:dyDescent="0.25">
      <c r="A20" s="7" t="s">
        <v>10</v>
      </c>
      <c r="B20" s="16">
        <v>63073332379</v>
      </c>
      <c r="C20" s="5" t="s">
        <v>2</v>
      </c>
      <c r="D20" s="5" t="s">
        <v>11</v>
      </c>
      <c r="E20" s="11">
        <v>146.80000000000001</v>
      </c>
      <c r="G20" s="21"/>
    </row>
    <row r="21" spans="1:7" s="2" customFormat="1" ht="40.5" customHeight="1" x14ac:dyDescent="0.25">
      <c r="A21" s="7" t="s">
        <v>49</v>
      </c>
      <c r="B21" s="16">
        <v>85821130368</v>
      </c>
      <c r="C21" s="5" t="s">
        <v>2</v>
      </c>
      <c r="D21" s="5" t="s">
        <v>50</v>
      </c>
      <c r="E21" s="11">
        <v>3.32</v>
      </c>
      <c r="G21" s="21"/>
    </row>
    <row r="22" spans="1:7" s="2" customFormat="1" ht="40.5" customHeight="1" x14ac:dyDescent="0.25">
      <c r="A22" s="13" t="s">
        <v>60</v>
      </c>
      <c r="B22" s="7">
        <v>83135496556</v>
      </c>
      <c r="C22" s="5" t="s">
        <v>51</v>
      </c>
      <c r="D22" s="10" t="s">
        <v>52</v>
      </c>
      <c r="E22" s="11">
        <v>137.5</v>
      </c>
      <c r="G22" s="21"/>
    </row>
    <row r="23" spans="1:7" s="2" customFormat="1" ht="40.5" customHeight="1" x14ac:dyDescent="0.25">
      <c r="A23" s="7" t="s">
        <v>32</v>
      </c>
      <c r="B23" s="7">
        <v>68769613473</v>
      </c>
      <c r="C23" s="5" t="s">
        <v>33</v>
      </c>
      <c r="D23" s="10" t="s">
        <v>34</v>
      </c>
      <c r="E23" s="11">
        <v>14.36</v>
      </c>
      <c r="G23" s="21"/>
    </row>
    <row r="24" spans="1:7" s="2" customFormat="1" ht="36.75" customHeight="1" x14ac:dyDescent="0.25">
      <c r="A24" s="7" t="s">
        <v>54</v>
      </c>
      <c r="B24" s="7">
        <v>78661516143</v>
      </c>
      <c r="C24" s="5" t="s">
        <v>2</v>
      </c>
      <c r="D24" s="10" t="s">
        <v>55</v>
      </c>
      <c r="E24" s="11">
        <v>55</v>
      </c>
      <c r="G24" s="21"/>
    </row>
    <row r="25" spans="1:7" s="2" customFormat="1" ht="48" customHeight="1" x14ac:dyDescent="0.25">
      <c r="A25" s="13" t="s">
        <v>35</v>
      </c>
      <c r="B25" s="7">
        <v>38280190036</v>
      </c>
      <c r="C25" s="5" t="s">
        <v>28</v>
      </c>
      <c r="D25" s="10" t="s">
        <v>53</v>
      </c>
      <c r="E25" s="11">
        <v>627.76</v>
      </c>
      <c r="G25" s="21"/>
    </row>
    <row r="26" spans="1:7" s="2" customFormat="1" ht="33.75" customHeight="1" x14ac:dyDescent="0.25">
      <c r="A26" s="13" t="s">
        <v>62</v>
      </c>
      <c r="B26" s="7">
        <v>49691250896</v>
      </c>
      <c r="C26" s="5" t="s">
        <v>56</v>
      </c>
      <c r="D26" s="10" t="s">
        <v>57</v>
      </c>
      <c r="E26" s="11">
        <v>97</v>
      </c>
      <c r="G26" s="21"/>
    </row>
    <row r="27" spans="1:7" s="2" customFormat="1" ht="33.75" customHeight="1" x14ac:dyDescent="0.25">
      <c r="A27" s="13" t="s">
        <v>61</v>
      </c>
      <c r="B27" s="7">
        <v>24796394086</v>
      </c>
      <c r="C27" s="5" t="s">
        <v>2</v>
      </c>
      <c r="D27" s="10" t="s">
        <v>21</v>
      </c>
      <c r="E27" s="11">
        <v>55</v>
      </c>
      <c r="G27" s="21"/>
    </row>
    <row r="28" spans="1:7" s="2" customFormat="1" ht="33.75" customHeight="1" x14ac:dyDescent="0.25">
      <c r="A28" s="13" t="s">
        <v>63</v>
      </c>
      <c r="B28" s="7">
        <v>79750709129</v>
      </c>
      <c r="C28" s="5" t="s">
        <v>64</v>
      </c>
      <c r="D28" s="10" t="s">
        <v>70</v>
      </c>
      <c r="E28" s="11">
        <v>1350</v>
      </c>
      <c r="G28" s="21"/>
    </row>
    <row r="29" spans="1:7" s="2" customFormat="1" ht="33.75" customHeight="1" x14ac:dyDescent="0.25">
      <c r="A29" s="7" t="s">
        <v>58</v>
      </c>
      <c r="B29" s="7">
        <v>14506572540</v>
      </c>
      <c r="C29" s="5" t="s">
        <v>59</v>
      </c>
      <c r="D29" s="5" t="s">
        <v>50</v>
      </c>
      <c r="E29" s="11">
        <v>34.69</v>
      </c>
      <c r="G29" s="21"/>
    </row>
    <row r="30" spans="1:7" s="2" customFormat="1" ht="33.75" customHeight="1" x14ac:dyDescent="0.25">
      <c r="A30" s="8"/>
      <c r="B30" s="8"/>
      <c r="C30" s="8"/>
      <c r="D30" s="8"/>
      <c r="E30" s="8"/>
      <c r="G30" s="21"/>
    </row>
    <row r="31" spans="1:7" s="2" customFormat="1" ht="85.5" customHeight="1" x14ac:dyDescent="0.25">
      <c r="A31" s="8"/>
      <c r="B31" s="8"/>
      <c r="C31" s="8"/>
      <c r="D31" s="8"/>
      <c r="E31" s="8"/>
      <c r="G31" s="21"/>
    </row>
    <row r="32" spans="1:7" s="2" customFormat="1" ht="48.75" customHeight="1" x14ac:dyDescent="0.25">
      <c r="A32" s="8"/>
      <c r="B32" s="8"/>
      <c r="C32" s="8"/>
      <c r="D32" s="8"/>
      <c r="E32" s="8"/>
      <c r="G32" s="21"/>
    </row>
    <row r="33" spans="1:7" s="2" customFormat="1" ht="51.75" customHeight="1" x14ac:dyDescent="0.25">
      <c r="A33" s="8"/>
      <c r="B33" s="8"/>
      <c r="C33" s="8"/>
      <c r="D33" s="8"/>
      <c r="E33" s="8"/>
      <c r="G33" s="21"/>
    </row>
    <row r="34" spans="1:7" s="2" customFormat="1" ht="33.950000000000003" customHeight="1" x14ac:dyDescent="0.25">
      <c r="A34" s="8"/>
      <c r="B34" s="8"/>
      <c r="C34" s="8"/>
      <c r="D34" s="8"/>
      <c r="E34" s="8"/>
      <c r="G34" s="21"/>
    </row>
    <row r="35" spans="1:7" s="2" customFormat="1" ht="33.950000000000003" customHeight="1" x14ac:dyDescent="0.25">
      <c r="A35" s="8"/>
      <c r="B35" s="8"/>
      <c r="C35" s="8"/>
      <c r="D35" s="8"/>
      <c r="E35" s="8"/>
      <c r="G35" s="21"/>
    </row>
    <row r="36" spans="1:7" s="2" customFormat="1" ht="33.950000000000003" customHeight="1" x14ac:dyDescent="0.25">
      <c r="A36" s="8"/>
      <c r="B36" s="8"/>
      <c r="C36" s="8"/>
      <c r="D36" s="8"/>
      <c r="E36" s="8"/>
      <c r="G36" s="21"/>
    </row>
    <row r="37" spans="1:7" s="2" customFormat="1" ht="77.25" customHeight="1" x14ac:dyDescent="0.25">
      <c r="A37" s="8"/>
      <c r="B37" s="8"/>
      <c r="C37" s="8"/>
      <c r="D37" s="8"/>
      <c r="E37" s="8"/>
      <c r="G37" s="21"/>
    </row>
    <row r="38" spans="1:7" s="2" customFormat="1" ht="33.950000000000003" customHeight="1" x14ac:dyDescent="0.25">
      <c r="A38" s="8"/>
      <c r="B38" s="8"/>
      <c r="C38" s="8"/>
      <c r="D38" s="8"/>
      <c r="E38" s="8"/>
      <c r="G38" s="21"/>
    </row>
    <row r="39" spans="1:7" s="2" customFormat="1" ht="33.950000000000003" customHeight="1" x14ac:dyDescent="0.25">
      <c r="A39" s="8"/>
      <c r="B39" s="8"/>
      <c r="C39" s="8"/>
      <c r="D39" s="8"/>
      <c r="E39" s="8"/>
      <c r="G39" s="21"/>
    </row>
    <row r="40" spans="1:7" s="2" customFormat="1" ht="33.950000000000003" customHeight="1" x14ac:dyDescent="0.25">
      <c r="A40" s="8"/>
      <c r="B40" s="8"/>
      <c r="C40" s="8"/>
      <c r="D40" s="8"/>
      <c r="E40" s="8"/>
      <c r="G40" s="21"/>
    </row>
    <row r="41" spans="1:7" s="2" customFormat="1" ht="33.950000000000003" customHeight="1" x14ac:dyDescent="0.25">
      <c r="A41" s="8"/>
      <c r="B41" s="8"/>
      <c r="C41" s="8"/>
      <c r="D41" s="8"/>
      <c r="E41" s="8"/>
      <c r="G41" s="21"/>
    </row>
    <row r="42" spans="1:7" s="2" customFormat="1" ht="33.950000000000003" customHeight="1" x14ac:dyDescent="0.25">
      <c r="A42" s="8"/>
      <c r="B42" s="8"/>
      <c r="C42" s="8"/>
      <c r="D42" s="8"/>
      <c r="E42" s="8"/>
      <c r="G42" s="21"/>
    </row>
    <row r="43" spans="1:7" s="2" customFormat="1" ht="33.950000000000003" customHeight="1" x14ac:dyDescent="0.25">
      <c r="A43" s="8"/>
      <c r="B43" s="8"/>
      <c r="C43" s="8"/>
      <c r="D43" s="8"/>
      <c r="E43" s="8"/>
      <c r="G43" s="21"/>
    </row>
    <row r="44" spans="1:7" s="2" customFormat="1" ht="33.950000000000003" customHeight="1" x14ac:dyDescent="0.25">
      <c r="A44" s="8"/>
      <c r="B44" s="8"/>
      <c r="C44" s="8"/>
      <c r="D44" s="8"/>
      <c r="E44" s="8"/>
      <c r="G44" s="21"/>
    </row>
    <row r="45" spans="1:7" s="2" customFormat="1" ht="62.25" customHeight="1" x14ac:dyDescent="0.25">
      <c r="A45" s="8"/>
      <c r="B45" s="8"/>
      <c r="C45" s="8"/>
      <c r="D45" s="8"/>
      <c r="E45" s="8"/>
      <c r="G45" s="21"/>
    </row>
    <row r="46" spans="1:7" s="2" customFormat="1" ht="44.25" customHeight="1" x14ac:dyDescent="0.25">
      <c r="A46" s="8"/>
      <c r="B46" s="8"/>
      <c r="C46" s="8"/>
      <c r="D46" s="8"/>
      <c r="E46" s="8"/>
      <c r="G46" s="21"/>
    </row>
    <row r="47" spans="1:7" s="2" customFormat="1" ht="79.5" customHeight="1" x14ac:dyDescent="0.25">
      <c r="A47" s="8"/>
      <c r="B47" s="8"/>
      <c r="C47" s="8"/>
      <c r="D47" s="8"/>
      <c r="E47" s="8"/>
      <c r="G47" s="21"/>
    </row>
    <row r="48" spans="1:7" s="2" customFormat="1" ht="33.950000000000003" customHeight="1" x14ac:dyDescent="0.25">
      <c r="A48" s="8"/>
      <c r="B48" s="8"/>
      <c r="C48" s="8"/>
      <c r="D48" s="8"/>
      <c r="E48" s="8"/>
      <c r="G48" s="21"/>
    </row>
    <row r="49" spans="1:7" s="15" customFormat="1" ht="33.950000000000003" customHeight="1" x14ac:dyDescent="0.25">
      <c r="A49" s="8"/>
      <c r="B49" s="8"/>
      <c r="C49" s="8"/>
      <c r="D49" s="8"/>
      <c r="E49" s="8"/>
      <c r="G49" s="22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5:A21 C15:D21 A25:D29">
    <cfRule type="expression" dxfId="17" priority="5">
      <formula>MOD(ROW(),2)=0</formula>
    </cfRule>
  </conditionalFormatting>
  <conditionalFormatting sqref="A7:D14">
    <cfRule type="expression" dxfId="16" priority="4">
      <formula>MOD(ROW(),2)=0</formula>
    </cfRule>
  </conditionalFormatting>
  <conditionalFormatting sqref="A22:D23 A24:C24">
    <cfRule type="expression" dxfId="15" priority="6">
      <formula>MOD(ROW(),2)=0</formula>
    </cfRule>
  </conditionalFormatting>
  <conditionalFormatting sqref="D24">
    <cfRule type="expression" dxfId="14" priority="1">
      <formula>MOD(ROW(),2)=0</formula>
    </cfRule>
  </conditionalFormatting>
  <conditionalFormatting sqref="E7:E29">
    <cfRule type="expression" dxfId="13" priority="2">
      <formula>MOD(ROW(),2)=0</formula>
    </cfRule>
    <cfRule type="expression" dxfId="12" priority="3">
      <formula>MOD(ROW(),2)=1</formula>
    </cfRule>
  </conditionalFormatting>
  <printOptions horizontalCentered="1"/>
  <pageMargins left="0.7" right="0.7" top="1" bottom="1" header="0.3" footer="0.3"/>
  <pageSetup paperSize="9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SIJEČANJ </vt:lpstr>
      <vt:lpstr>VELJAČA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Lovro Dabelić</cp:lastModifiedBy>
  <cp:lastPrinted>2024-02-29T09:10:18Z</cp:lastPrinted>
  <dcterms:created xsi:type="dcterms:W3CDTF">2016-11-01T03:33:07Z</dcterms:created>
  <dcterms:modified xsi:type="dcterms:W3CDTF">2024-02-29T09:33:18Z</dcterms:modified>
</cp:coreProperties>
</file>