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0" windowWidth="9720" windowHeight="5730" activeTab="0"/>
  </bookViews>
  <sheets>
    <sheet name="Tablica za ocjene 7. I 8. r." sheetId="1" r:id="rId1"/>
  </sheets>
  <definedNames>
    <definedName name="_xlnm.Print_Area" localSheetId="0">'Tablica za ocjene 7. I 8. r.'!$A$1:$V$33</definedName>
    <definedName name="prosjek">'Tablica za ocjene 7. I 8. r.'!$R:$R</definedName>
  </definedNames>
  <calcPr fullCalcOnLoad="1"/>
</workbook>
</file>

<file path=xl/sharedStrings.xml><?xml version="1.0" encoding="utf-8"?>
<sst xmlns="http://schemas.openxmlformats.org/spreadsheetml/2006/main" count="29" uniqueCount="29">
  <si>
    <t>Uspjeh</t>
  </si>
  <si>
    <t>NEDOVOLJNIH</t>
  </si>
  <si>
    <t>DOVOLJNIH</t>
  </si>
  <si>
    <t>DOBRIH</t>
  </si>
  <si>
    <t>VRLO DOBRIH</t>
  </si>
  <si>
    <t>ODLIČNIH</t>
  </si>
  <si>
    <t>UKUPNO OCJ.</t>
  </si>
  <si>
    <t>SREDNJA OCJ</t>
  </si>
  <si>
    <t>Broj neg. ocjena</t>
  </si>
  <si>
    <t xml:space="preserve"> Srednja ocjena razreda</t>
  </si>
  <si>
    <t>Br.</t>
  </si>
  <si>
    <t>Izostanci</t>
  </si>
  <si>
    <t>Srednja ocjena</t>
  </si>
  <si>
    <t xml:space="preserve">        </t>
  </si>
  <si>
    <t>Hrvatski jezik</t>
  </si>
  <si>
    <t>Likovna kultura</t>
  </si>
  <si>
    <t>Glazbena kultura</t>
  </si>
  <si>
    <t>Engleski jezik</t>
  </si>
  <si>
    <t>Matematika</t>
  </si>
  <si>
    <t>Povijest</t>
  </si>
  <si>
    <t>TZK</t>
  </si>
  <si>
    <t>Geografija</t>
  </si>
  <si>
    <t>Tehnička Kultura</t>
  </si>
  <si>
    <t>Biologija</t>
  </si>
  <si>
    <t>Kemija</t>
  </si>
  <si>
    <t>Fizika</t>
  </si>
  <si>
    <t>Izborni predmet: Vjeronauk</t>
  </si>
  <si>
    <t>Izborni predmet: Informatika</t>
  </si>
  <si>
    <t>Izborni predmet: Francuski jezik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</si>
</sst>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0"/>
      <color indexed="10"/>
      <name val="Arial CE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50"/>
      <name val="Arial"/>
      <family val="0"/>
    </font>
    <font>
      <sz val="10"/>
      <color indexed="5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>
        <color indexed="10"/>
      </bottom>
    </border>
    <border>
      <left>
        <color indexed="63"/>
      </left>
      <right style="hair"/>
      <top style="hair"/>
      <bottom style="hair">
        <color indexed="10"/>
      </bottom>
    </border>
    <border>
      <left style="hair"/>
      <right style="medium"/>
      <top style="hair"/>
      <bottom style="hair">
        <color indexed="10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1" fontId="6" fillId="0" borderId="12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/>
    </xf>
    <xf numFmtId="2" fontId="8" fillId="0" borderId="0" xfId="0" applyNumberFormat="1" applyFont="1" applyFill="1" applyBorder="1" applyAlignment="1" applyProtection="1">
      <alignment/>
      <protection/>
    </xf>
    <xf numFmtId="2" fontId="8" fillId="0" borderId="24" xfId="0" applyNumberFormat="1" applyFont="1" applyFill="1" applyBorder="1" applyAlignment="1" applyProtection="1">
      <alignment/>
      <protection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  <protection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" fontId="6" fillId="0" borderId="28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7" fillId="0" borderId="33" xfId="0" applyFont="1" applyBorder="1" applyAlignment="1">
      <alignment/>
    </xf>
    <xf numFmtId="2" fontId="6" fillId="0" borderId="3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6" fillId="0" borderId="3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2" fontId="6" fillId="0" borderId="23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7" fillId="0" borderId="37" xfId="0" applyFont="1" applyBorder="1" applyAlignment="1" applyProtection="1">
      <alignment horizontal="center" vertical="center" textRotation="90" wrapText="1"/>
      <protection locked="0"/>
    </xf>
    <xf numFmtId="1" fontId="7" fillId="0" borderId="37" xfId="0" applyNumberFormat="1" applyFont="1" applyBorder="1" applyAlignment="1" applyProtection="1">
      <alignment horizontal="center" vertical="center" textRotation="90" wrapText="1"/>
      <protection locked="0"/>
    </xf>
    <xf numFmtId="1" fontId="6" fillId="0" borderId="37" xfId="0" applyNumberFormat="1" applyFont="1" applyBorder="1" applyAlignment="1" applyProtection="1">
      <alignment horizontal="center" vertical="center" textRotation="90" wrapText="1"/>
      <protection locked="0"/>
    </xf>
    <xf numFmtId="1" fontId="6" fillId="0" borderId="38" xfId="0" applyNumberFormat="1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6" fillId="0" borderId="42" xfId="0" applyNumberFormat="1" applyFont="1" applyBorder="1" applyAlignment="1" applyProtection="1">
      <alignment horizontal="center"/>
      <protection locked="0"/>
    </xf>
    <xf numFmtId="0" fontId="6" fillId="0" borderId="43" xfId="0" applyFont="1" applyBorder="1" applyAlignment="1">
      <alignment vertical="center"/>
    </xf>
    <xf numFmtId="0" fontId="7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 applyProtection="1">
      <alignment horizontal="center" vertical="center" textRotation="90" wrapText="1"/>
      <protection locked="0"/>
    </xf>
    <xf numFmtId="0" fontId="6" fillId="0" borderId="48" xfId="0" applyFont="1" applyBorder="1" applyAlignment="1">
      <alignment/>
    </xf>
    <xf numFmtId="0" fontId="11" fillId="0" borderId="49" xfId="0" applyFont="1" applyBorder="1" applyAlignment="1" applyProtection="1">
      <alignment/>
      <protection locked="0"/>
    </xf>
    <xf numFmtId="0" fontId="6" fillId="0" borderId="50" xfId="0" applyFont="1" applyBorder="1" applyAlignment="1">
      <alignment/>
    </xf>
    <xf numFmtId="0" fontId="11" fillId="0" borderId="51" xfId="0" applyFont="1" applyBorder="1" applyAlignment="1" applyProtection="1">
      <alignment/>
      <protection locked="0"/>
    </xf>
    <xf numFmtId="0" fontId="6" fillId="0" borderId="52" xfId="0" applyFont="1" applyBorder="1" applyAlignment="1">
      <alignment/>
    </xf>
    <xf numFmtId="0" fontId="11" fillId="0" borderId="53" xfId="0" applyFont="1" applyBorder="1" applyAlignment="1" applyProtection="1">
      <alignment/>
      <protection locked="0"/>
    </xf>
    <xf numFmtId="0" fontId="7" fillId="0" borderId="54" xfId="0" applyFont="1" applyBorder="1" applyAlignment="1" applyProtection="1">
      <alignment horizontal="center" vertical="center" textRotation="90" wrapText="1"/>
      <protection locked="0"/>
    </xf>
    <xf numFmtId="1" fontId="7" fillId="0" borderId="48" xfId="0" applyNumberFormat="1" applyFont="1" applyBorder="1" applyAlignment="1" applyProtection="1">
      <alignment horizontal="center"/>
      <protection locked="0"/>
    </xf>
    <xf numFmtId="1" fontId="7" fillId="0" borderId="55" xfId="0" applyNumberFormat="1" applyFont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center"/>
    </xf>
    <xf numFmtId="1" fontId="6" fillId="0" borderId="55" xfId="0" applyNumberFormat="1" applyFont="1" applyBorder="1" applyAlignment="1" applyProtection="1">
      <alignment horizontal="center"/>
      <protection locked="0"/>
    </xf>
    <xf numFmtId="1" fontId="6" fillId="0" borderId="49" xfId="0" applyNumberFormat="1" applyFont="1" applyBorder="1" applyAlignment="1" applyProtection="1">
      <alignment horizontal="center"/>
      <protection locked="0"/>
    </xf>
    <xf numFmtId="1" fontId="7" fillId="0" borderId="50" xfId="0" applyNumberFormat="1" applyFont="1" applyBorder="1" applyAlignment="1" applyProtection="1">
      <alignment horizontal="center"/>
      <protection locked="0"/>
    </xf>
    <xf numFmtId="1" fontId="6" fillId="0" borderId="51" xfId="0" applyNumberFormat="1" applyFont="1" applyBorder="1" applyAlignment="1" applyProtection="1">
      <alignment horizontal="center"/>
      <protection locked="0"/>
    </xf>
    <xf numFmtId="1" fontId="6" fillId="0" borderId="50" xfId="0" applyNumberFormat="1" applyFont="1" applyBorder="1" applyAlignment="1" applyProtection="1">
      <alignment horizontal="center"/>
      <protection locked="0"/>
    </xf>
    <xf numFmtId="1" fontId="6" fillId="0" borderId="52" xfId="0" applyNumberFormat="1" applyFont="1" applyBorder="1" applyAlignment="1" applyProtection="1">
      <alignment horizontal="center"/>
      <protection locked="0"/>
    </xf>
    <xf numFmtId="1" fontId="6" fillId="0" borderId="56" xfId="0" applyNumberFormat="1" applyFont="1" applyBorder="1" applyAlignment="1" applyProtection="1">
      <alignment horizontal="center"/>
      <protection locked="0"/>
    </xf>
    <xf numFmtId="1" fontId="6" fillId="0" borderId="53" xfId="0" applyNumberFormat="1" applyFont="1" applyBorder="1" applyAlignment="1" applyProtection="1">
      <alignment horizontal="center"/>
      <protection locked="0"/>
    </xf>
    <xf numFmtId="1" fontId="6" fillId="0" borderId="57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59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 applyProtection="1">
      <alignment horizontal="center" vertical="center" textRotation="90" wrapText="1"/>
      <protection locked="0"/>
    </xf>
    <xf numFmtId="0" fontId="0" fillId="0" borderId="10" xfId="0" applyFont="1" applyBorder="1" applyAlignment="1" applyProtection="1">
      <alignment horizontal="center" vertical="center" textRotation="90" wrapText="1"/>
      <protection locked="0"/>
    </xf>
    <xf numFmtId="0" fontId="11" fillId="0" borderId="60" xfId="0" applyFont="1" applyBorder="1" applyAlignment="1" applyProtection="1">
      <alignment/>
      <protection locked="0"/>
    </xf>
    <xf numFmtId="1" fontId="6" fillId="0" borderId="61" xfId="0" applyNumberFormat="1" applyFont="1" applyBorder="1" applyAlignment="1" applyProtection="1">
      <alignment horizontal="center"/>
      <protection locked="0"/>
    </xf>
    <xf numFmtId="1" fontId="6" fillId="0" borderId="62" xfId="0" applyNumberFormat="1" applyFont="1" applyBorder="1" applyAlignment="1" applyProtection="1">
      <alignment horizontal="center"/>
      <protection locked="0"/>
    </xf>
    <xf numFmtId="1" fontId="6" fillId="0" borderId="60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6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114300</xdr:rowOff>
    </xdr:from>
    <xdr:to>
      <xdr:col>1</xdr:col>
      <xdr:colOff>1019175</xdr:colOff>
      <xdr:row>1</xdr:row>
      <xdr:rowOff>295275</xdr:rowOff>
    </xdr:to>
    <xdr:sp>
      <xdr:nvSpPr>
        <xdr:cNvPr id="1" name="Text 2"/>
        <xdr:cNvSpPr txBox="1">
          <a:spLocks noChangeArrowheads="1"/>
        </xdr:cNvSpPr>
      </xdr:nvSpPr>
      <xdr:spPr>
        <a:xfrm>
          <a:off x="552450" y="314325"/>
          <a:ext cx="704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Predmet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Predmeti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1</xdr:row>
      <xdr:rowOff>571500</xdr:rowOff>
    </xdr:from>
    <xdr:to>
      <xdr:col>1</xdr:col>
      <xdr:colOff>638175</xdr:colOff>
      <xdr:row>1</xdr:row>
      <xdr:rowOff>752475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04800" y="771525"/>
          <a:ext cx="571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Učenik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20</xdr:col>
      <xdr:colOff>9525</xdr:colOff>
      <xdr:row>1</xdr:row>
      <xdr:rowOff>257175</xdr:rowOff>
    </xdr:from>
    <xdr:to>
      <xdr:col>21</xdr:col>
      <xdr:colOff>419100</xdr:colOff>
      <xdr:row>1</xdr:row>
      <xdr:rowOff>257175</xdr:rowOff>
    </xdr:to>
    <xdr:sp>
      <xdr:nvSpPr>
        <xdr:cNvPr id="3" name="Line 4"/>
        <xdr:cNvSpPr>
          <a:spLocks/>
        </xdr:cNvSpPr>
      </xdr:nvSpPr>
      <xdr:spPr>
        <a:xfrm flipV="1">
          <a:off x="8648700" y="457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</xdr:row>
      <xdr:rowOff>247650</xdr:rowOff>
    </xdr:from>
    <xdr:to>
      <xdr:col>21</xdr:col>
      <xdr:colOff>9525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9124950" y="4476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1</xdr:row>
      <xdr:rowOff>447675</xdr:rowOff>
    </xdr:from>
    <xdr:to>
      <xdr:col>20</xdr:col>
      <xdr:colOff>323850</xdr:colOff>
      <xdr:row>1</xdr:row>
      <xdr:rowOff>609600</xdr:rowOff>
    </xdr:to>
    <xdr:sp>
      <xdr:nvSpPr>
        <xdr:cNvPr id="5" name="Text 6"/>
        <xdr:cNvSpPr txBox="1">
          <a:spLocks noChangeArrowheads="1"/>
        </xdr:cNvSpPr>
      </xdr:nvSpPr>
      <xdr:spPr>
        <a:xfrm>
          <a:off x="8753475" y="64770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21</xdr:col>
      <xdr:colOff>85725</xdr:colOff>
      <xdr:row>1</xdr:row>
      <xdr:rowOff>447675</xdr:rowOff>
    </xdr:from>
    <xdr:to>
      <xdr:col>21</xdr:col>
      <xdr:colOff>266700</xdr:colOff>
      <xdr:row>1</xdr:row>
      <xdr:rowOff>638175</xdr:rowOff>
    </xdr:to>
    <xdr:sp>
      <xdr:nvSpPr>
        <xdr:cNvPr id="6" name="Text 7"/>
        <xdr:cNvSpPr txBox="1">
          <a:spLocks noChangeArrowheads="1"/>
        </xdr:cNvSpPr>
      </xdr:nvSpPr>
      <xdr:spPr>
        <a:xfrm>
          <a:off x="9201150" y="647700"/>
          <a:ext cx="180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oneCellAnchor>
    <xdr:from>
      <xdr:col>22</xdr:col>
      <xdr:colOff>0</xdr:colOff>
      <xdr:row>1</xdr:row>
      <xdr:rowOff>638175</xdr:rowOff>
    </xdr:from>
    <xdr:ext cx="76200" cy="200025"/>
    <xdr:sp>
      <xdr:nvSpPr>
        <xdr:cNvPr id="7" name="Text Box 16"/>
        <xdr:cNvSpPr txBox="1">
          <a:spLocks noChangeArrowheads="1"/>
        </xdr:cNvSpPr>
      </xdr:nvSpPr>
      <xdr:spPr>
        <a:xfrm>
          <a:off x="9753600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</xdr:row>
      <xdr:rowOff>638175</xdr:rowOff>
    </xdr:from>
    <xdr:ext cx="76200" cy="200025"/>
    <xdr:sp>
      <xdr:nvSpPr>
        <xdr:cNvPr id="8" name="Text Box 17"/>
        <xdr:cNvSpPr txBox="1">
          <a:spLocks noChangeArrowheads="1"/>
        </xdr:cNvSpPr>
      </xdr:nvSpPr>
      <xdr:spPr>
        <a:xfrm>
          <a:off x="9753600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1000125</xdr:rowOff>
    </xdr:to>
    <xdr:sp>
      <xdr:nvSpPr>
        <xdr:cNvPr id="9" name="Line 18"/>
        <xdr:cNvSpPr>
          <a:spLocks/>
        </xdr:cNvSpPr>
      </xdr:nvSpPr>
      <xdr:spPr>
        <a:xfrm>
          <a:off x="238125" y="200025"/>
          <a:ext cx="16097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6"/>
  <sheetViews>
    <sheetView tabSelected="1" zoomScale="89" zoomScaleNormal="89" zoomScalePageLayoutView="0" workbookViewId="0" topLeftCell="A19">
      <selection activeCell="W2" sqref="W2"/>
    </sheetView>
  </sheetViews>
  <sheetFormatPr defaultColWidth="9.140625" defaultRowHeight="12.75"/>
  <cols>
    <col min="1" max="1" width="3.57421875" style="0" customWidth="1"/>
    <col min="2" max="2" width="24.140625" style="1" customWidth="1"/>
    <col min="3" max="3" width="5.421875" style="2" customWidth="1"/>
    <col min="4" max="6" width="5.421875" style="0" customWidth="1"/>
    <col min="7" max="16" width="5.421875" style="3" customWidth="1"/>
    <col min="17" max="17" width="5.421875" style="5" customWidth="1"/>
    <col min="18" max="18" width="9.57421875" style="4" customWidth="1"/>
    <col min="19" max="20" width="5.421875" style="0" customWidth="1"/>
    <col min="21" max="21" width="7.140625" style="0" customWidth="1"/>
    <col min="22" max="22" width="9.57421875" style="0" customWidth="1"/>
    <col min="23" max="23" width="5.140625" style="0" customWidth="1"/>
    <col min="24" max="24" width="12.57421875" style="0" customWidth="1"/>
  </cols>
  <sheetData>
    <row r="1" spans="1:22" ht="15.75" customHeight="1" thickBot="1">
      <c r="A1" s="7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8" customFormat="1" ht="100.5" customHeight="1" thickBot="1">
      <c r="A2" s="74" t="s">
        <v>10</v>
      </c>
      <c r="B2" s="75"/>
      <c r="C2" s="85" t="s">
        <v>14</v>
      </c>
      <c r="D2" s="78" t="s">
        <v>15</v>
      </c>
      <c r="E2" s="65" t="s">
        <v>16</v>
      </c>
      <c r="F2" s="65" t="s">
        <v>17</v>
      </c>
      <c r="G2" s="66" t="s">
        <v>18</v>
      </c>
      <c r="H2" s="67" t="s">
        <v>23</v>
      </c>
      <c r="I2" s="67" t="s">
        <v>19</v>
      </c>
      <c r="J2" s="67" t="s">
        <v>21</v>
      </c>
      <c r="K2" s="67" t="s">
        <v>24</v>
      </c>
      <c r="L2" s="67" t="s">
        <v>25</v>
      </c>
      <c r="M2" s="67" t="s">
        <v>22</v>
      </c>
      <c r="N2" s="67" t="s">
        <v>20</v>
      </c>
      <c r="O2" s="100" t="s">
        <v>26</v>
      </c>
      <c r="P2" s="100" t="s">
        <v>27</v>
      </c>
      <c r="Q2" s="101" t="s">
        <v>28</v>
      </c>
      <c r="R2" s="68" t="s">
        <v>8</v>
      </c>
      <c r="S2" s="12" t="s">
        <v>12</v>
      </c>
      <c r="T2" s="13" t="s">
        <v>0</v>
      </c>
      <c r="U2" s="108" t="s">
        <v>11</v>
      </c>
      <c r="V2" s="109"/>
    </row>
    <row r="3" spans="1:22" s="9" customFormat="1" ht="17.25" customHeight="1">
      <c r="A3" s="79">
        <v>1</v>
      </c>
      <c r="B3" s="80"/>
      <c r="C3" s="86"/>
      <c r="D3" s="87"/>
      <c r="E3" s="88"/>
      <c r="F3" s="88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97">
        <f aca="true" t="shared" si="0" ref="R3:R24">COUNTIF(C3:Q3,1)</f>
        <v>0</v>
      </c>
      <c r="S3" s="62" t="e">
        <f>AVERAGE(C3:Q3)</f>
        <v>#DIV/0!</v>
      </c>
      <c r="T3" s="15" t="e">
        <f aca="true" t="shared" si="1" ref="T3:T24">IF(R3&gt;0,1,ROUND(AVERAGE(C3:Q3),0))</f>
        <v>#DIV/0!</v>
      </c>
      <c r="U3" s="16"/>
      <c r="V3" s="17"/>
    </row>
    <row r="4" spans="1:22" s="9" customFormat="1" ht="17.25" customHeight="1">
      <c r="A4" s="81">
        <v>2</v>
      </c>
      <c r="B4" s="82"/>
      <c r="C4" s="91"/>
      <c r="D4" s="72"/>
      <c r="E4" s="72"/>
      <c r="F4" s="72"/>
      <c r="G4" s="73"/>
      <c r="H4" s="73"/>
      <c r="I4" s="73"/>
      <c r="J4" s="73"/>
      <c r="K4" s="73"/>
      <c r="L4" s="73"/>
      <c r="M4" s="73"/>
      <c r="N4" s="73"/>
      <c r="O4" s="73"/>
      <c r="P4" s="73"/>
      <c r="Q4" s="92"/>
      <c r="R4" s="98">
        <f t="shared" si="0"/>
        <v>0</v>
      </c>
      <c r="S4" s="63" t="e">
        <f>AVERAGE(C4:Q4)</f>
        <v>#DIV/0!</v>
      </c>
      <c r="T4" s="18" t="e">
        <f t="shared" si="1"/>
        <v>#DIV/0!</v>
      </c>
      <c r="U4" s="19"/>
      <c r="V4" s="20"/>
    </row>
    <row r="5" spans="1:22" s="9" customFormat="1" ht="17.25" customHeight="1">
      <c r="A5" s="81">
        <v>3</v>
      </c>
      <c r="B5" s="82"/>
      <c r="C5" s="91"/>
      <c r="D5" s="72"/>
      <c r="E5" s="72"/>
      <c r="F5" s="72"/>
      <c r="G5" s="73"/>
      <c r="H5" s="73"/>
      <c r="I5" s="73"/>
      <c r="J5" s="73"/>
      <c r="K5" s="73"/>
      <c r="L5" s="73"/>
      <c r="M5" s="73"/>
      <c r="N5" s="73"/>
      <c r="O5" s="73"/>
      <c r="P5" s="73"/>
      <c r="Q5" s="92"/>
      <c r="R5" s="98">
        <f t="shared" si="0"/>
        <v>0</v>
      </c>
      <c r="S5" s="63" t="e">
        <f aca="true" t="shared" si="2" ref="S5:S24">AVERAGE(C5:Q5)</f>
        <v>#DIV/0!</v>
      </c>
      <c r="T5" s="18" t="e">
        <f t="shared" si="1"/>
        <v>#DIV/0!</v>
      </c>
      <c r="U5" s="19"/>
      <c r="V5" s="20"/>
    </row>
    <row r="6" spans="1:22" s="9" customFormat="1" ht="17.25" customHeight="1">
      <c r="A6" s="81">
        <v>4</v>
      </c>
      <c r="B6" s="82"/>
      <c r="C6" s="91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92"/>
      <c r="R6" s="98">
        <f t="shared" si="0"/>
        <v>0</v>
      </c>
      <c r="S6" s="63" t="e">
        <f t="shared" si="2"/>
        <v>#DIV/0!</v>
      </c>
      <c r="T6" s="18" t="e">
        <f t="shared" si="1"/>
        <v>#DIV/0!</v>
      </c>
      <c r="U6" s="19"/>
      <c r="V6" s="20"/>
    </row>
    <row r="7" spans="1:22" s="9" customFormat="1" ht="17.25" customHeight="1">
      <c r="A7" s="81">
        <v>5</v>
      </c>
      <c r="B7" s="82"/>
      <c r="C7" s="91"/>
      <c r="D7" s="72"/>
      <c r="E7" s="72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92"/>
      <c r="R7" s="98">
        <f t="shared" si="0"/>
        <v>0</v>
      </c>
      <c r="S7" s="63" t="e">
        <f t="shared" si="2"/>
        <v>#DIV/0!</v>
      </c>
      <c r="T7" s="18" t="e">
        <f t="shared" si="1"/>
        <v>#DIV/0!</v>
      </c>
      <c r="U7" s="19"/>
      <c r="V7" s="20"/>
    </row>
    <row r="8" spans="1:22" s="9" customFormat="1" ht="17.25" customHeight="1">
      <c r="A8" s="81">
        <v>6</v>
      </c>
      <c r="B8" s="82"/>
      <c r="C8" s="91"/>
      <c r="D8" s="72"/>
      <c r="E8" s="72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92"/>
      <c r="R8" s="98">
        <f t="shared" si="0"/>
        <v>0</v>
      </c>
      <c r="S8" s="63" t="e">
        <f t="shared" si="2"/>
        <v>#DIV/0!</v>
      </c>
      <c r="T8" s="18" t="e">
        <f t="shared" si="1"/>
        <v>#DIV/0!</v>
      </c>
      <c r="U8" s="19"/>
      <c r="V8" s="20"/>
    </row>
    <row r="9" spans="1:22" s="9" customFormat="1" ht="17.25" customHeight="1">
      <c r="A9" s="81">
        <v>7</v>
      </c>
      <c r="B9" s="82"/>
      <c r="C9" s="91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92"/>
      <c r="R9" s="98">
        <f t="shared" si="0"/>
        <v>0</v>
      </c>
      <c r="S9" s="63" t="e">
        <f t="shared" si="2"/>
        <v>#DIV/0!</v>
      </c>
      <c r="T9" s="18" t="e">
        <f t="shared" si="1"/>
        <v>#DIV/0!</v>
      </c>
      <c r="U9" s="19"/>
      <c r="V9" s="20"/>
    </row>
    <row r="10" spans="1:22" s="9" customFormat="1" ht="17.25" customHeight="1">
      <c r="A10" s="81">
        <v>8</v>
      </c>
      <c r="B10" s="82"/>
      <c r="C10" s="91"/>
      <c r="D10" s="72"/>
      <c r="E10" s="72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92"/>
      <c r="R10" s="98">
        <f t="shared" si="0"/>
        <v>0</v>
      </c>
      <c r="S10" s="63" t="e">
        <f t="shared" si="2"/>
        <v>#DIV/0!</v>
      </c>
      <c r="T10" s="18" t="e">
        <f t="shared" si="1"/>
        <v>#DIV/0!</v>
      </c>
      <c r="U10" s="19"/>
      <c r="V10" s="20"/>
    </row>
    <row r="11" spans="1:22" s="9" customFormat="1" ht="17.25" customHeight="1">
      <c r="A11" s="81">
        <v>9</v>
      </c>
      <c r="B11" s="82"/>
      <c r="C11" s="91"/>
      <c r="D11" s="72"/>
      <c r="E11" s="72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92"/>
      <c r="R11" s="98">
        <f t="shared" si="0"/>
        <v>0</v>
      </c>
      <c r="S11" s="63" t="e">
        <f t="shared" si="2"/>
        <v>#DIV/0!</v>
      </c>
      <c r="T11" s="18" t="e">
        <f t="shared" si="1"/>
        <v>#DIV/0!</v>
      </c>
      <c r="U11" s="19"/>
      <c r="V11" s="20"/>
    </row>
    <row r="12" spans="1:22" s="9" customFormat="1" ht="17.25" customHeight="1">
      <c r="A12" s="81">
        <v>10</v>
      </c>
      <c r="B12" s="82"/>
      <c r="C12" s="91"/>
      <c r="D12" s="72"/>
      <c r="E12" s="72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92"/>
      <c r="R12" s="98">
        <f t="shared" si="0"/>
        <v>0</v>
      </c>
      <c r="S12" s="63" t="e">
        <f t="shared" si="2"/>
        <v>#DIV/0!</v>
      </c>
      <c r="T12" s="18" t="e">
        <f t="shared" si="1"/>
        <v>#DIV/0!</v>
      </c>
      <c r="U12" s="19"/>
      <c r="V12" s="20"/>
    </row>
    <row r="13" spans="1:22" s="9" customFormat="1" ht="17.25" customHeight="1">
      <c r="A13" s="81">
        <v>11</v>
      </c>
      <c r="B13" s="82"/>
      <c r="C13" s="91"/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92"/>
      <c r="R13" s="98">
        <f t="shared" si="0"/>
        <v>0</v>
      </c>
      <c r="S13" s="63" t="e">
        <f t="shared" si="2"/>
        <v>#DIV/0!</v>
      </c>
      <c r="T13" s="18" t="e">
        <f t="shared" si="1"/>
        <v>#DIV/0!</v>
      </c>
      <c r="U13" s="19"/>
      <c r="V13" s="20"/>
    </row>
    <row r="14" spans="1:22" s="9" customFormat="1" ht="17.25" customHeight="1">
      <c r="A14" s="81">
        <v>12</v>
      </c>
      <c r="B14" s="82"/>
      <c r="C14" s="9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92"/>
      <c r="R14" s="98">
        <f t="shared" si="0"/>
        <v>0</v>
      </c>
      <c r="S14" s="63" t="e">
        <f t="shared" si="2"/>
        <v>#DIV/0!</v>
      </c>
      <c r="T14" s="18" t="e">
        <f t="shared" si="1"/>
        <v>#DIV/0!</v>
      </c>
      <c r="U14" s="19"/>
      <c r="V14" s="20"/>
    </row>
    <row r="15" spans="1:22" s="9" customFormat="1" ht="17.25" customHeight="1">
      <c r="A15" s="81">
        <v>13</v>
      </c>
      <c r="B15" s="82"/>
      <c r="C15" s="9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92"/>
      <c r="R15" s="98">
        <f t="shared" si="0"/>
        <v>0</v>
      </c>
      <c r="S15" s="63" t="e">
        <f t="shared" si="2"/>
        <v>#DIV/0!</v>
      </c>
      <c r="T15" s="18" t="e">
        <f t="shared" si="1"/>
        <v>#DIV/0!</v>
      </c>
      <c r="U15" s="19"/>
      <c r="V15" s="20"/>
    </row>
    <row r="16" spans="1:22" s="9" customFormat="1" ht="17.25" customHeight="1">
      <c r="A16" s="81">
        <v>14</v>
      </c>
      <c r="B16" s="82"/>
      <c r="C16" s="9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92"/>
      <c r="R16" s="98">
        <f t="shared" si="0"/>
        <v>0</v>
      </c>
      <c r="S16" s="63" t="e">
        <f t="shared" si="2"/>
        <v>#DIV/0!</v>
      </c>
      <c r="T16" s="18" t="e">
        <f t="shared" si="1"/>
        <v>#DIV/0!</v>
      </c>
      <c r="U16" s="19"/>
      <c r="V16" s="20"/>
    </row>
    <row r="17" spans="1:22" s="9" customFormat="1" ht="17.25" customHeight="1">
      <c r="A17" s="81">
        <v>15</v>
      </c>
      <c r="B17" s="82"/>
      <c r="C17" s="9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92"/>
      <c r="R17" s="98">
        <f t="shared" si="0"/>
        <v>0</v>
      </c>
      <c r="S17" s="63" t="e">
        <f t="shared" si="2"/>
        <v>#DIV/0!</v>
      </c>
      <c r="T17" s="18" t="e">
        <f t="shared" si="1"/>
        <v>#DIV/0!</v>
      </c>
      <c r="U17" s="19"/>
      <c r="V17" s="20"/>
    </row>
    <row r="18" spans="1:22" s="9" customFormat="1" ht="17.25" customHeight="1">
      <c r="A18" s="81">
        <v>16</v>
      </c>
      <c r="B18" s="82"/>
      <c r="C18" s="9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92"/>
      <c r="R18" s="98">
        <f t="shared" si="0"/>
        <v>0</v>
      </c>
      <c r="S18" s="63" t="e">
        <f t="shared" si="2"/>
        <v>#DIV/0!</v>
      </c>
      <c r="T18" s="18" t="e">
        <f t="shared" si="1"/>
        <v>#DIV/0!</v>
      </c>
      <c r="U18" s="19"/>
      <c r="V18" s="20"/>
    </row>
    <row r="19" spans="1:22" s="9" customFormat="1" ht="17.25" customHeight="1">
      <c r="A19" s="81">
        <v>17</v>
      </c>
      <c r="B19" s="82"/>
      <c r="C19" s="9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92"/>
      <c r="R19" s="98">
        <f t="shared" si="0"/>
        <v>0</v>
      </c>
      <c r="S19" s="63" t="e">
        <f t="shared" si="2"/>
        <v>#DIV/0!</v>
      </c>
      <c r="T19" s="18" t="e">
        <f t="shared" si="1"/>
        <v>#DIV/0!</v>
      </c>
      <c r="U19" s="19"/>
      <c r="V19" s="20"/>
    </row>
    <row r="20" spans="1:22" s="9" customFormat="1" ht="17.25" customHeight="1">
      <c r="A20" s="81">
        <v>18</v>
      </c>
      <c r="B20" s="82"/>
      <c r="C20" s="9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92"/>
      <c r="R20" s="98">
        <f t="shared" si="0"/>
        <v>0</v>
      </c>
      <c r="S20" s="63" t="e">
        <f t="shared" si="2"/>
        <v>#DIV/0!</v>
      </c>
      <c r="T20" s="18" t="e">
        <f t="shared" si="1"/>
        <v>#DIV/0!</v>
      </c>
      <c r="U20" s="19"/>
      <c r="V20" s="20"/>
    </row>
    <row r="21" spans="1:22" s="9" customFormat="1" ht="17.25" customHeight="1">
      <c r="A21" s="81">
        <v>19</v>
      </c>
      <c r="B21" s="82"/>
      <c r="C21" s="9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92"/>
      <c r="R21" s="98">
        <f t="shared" si="0"/>
        <v>0</v>
      </c>
      <c r="S21" s="63" t="e">
        <f t="shared" si="2"/>
        <v>#DIV/0!</v>
      </c>
      <c r="T21" s="18" t="e">
        <f t="shared" si="1"/>
        <v>#DIV/0!</v>
      </c>
      <c r="U21" s="19"/>
      <c r="V21" s="20"/>
    </row>
    <row r="22" spans="1:22" s="9" customFormat="1" ht="17.25" customHeight="1" thickBot="1">
      <c r="A22" s="83">
        <v>20</v>
      </c>
      <c r="B22" s="102"/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5"/>
      <c r="R22" s="98">
        <f t="shared" si="0"/>
        <v>0</v>
      </c>
      <c r="S22" s="63" t="e">
        <f>AVERAGE(C22:Q22)</f>
        <v>#DIV/0!</v>
      </c>
      <c r="T22" s="18" t="e">
        <f t="shared" si="1"/>
        <v>#DIV/0!</v>
      </c>
      <c r="U22" s="106"/>
      <c r="V22" s="107"/>
    </row>
    <row r="23" spans="1:22" s="9" customFormat="1" ht="17.25" customHeight="1" thickBot="1">
      <c r="A23" s="83">
        <v>21</v>
      </c>
      <c r="B23" s="102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5"/>
      <c r="R23" s="98">
        <f t="shared" si="0"/>
        <v>0</v>
      </c>
      <c r="S23" s="63" t="e">
        <f>AVERAGE(C23:Q23)</f>
        <v>#DIV/0!</v>
      </c>
      <c r="T23" s="18" t="e">
        <f t="shared" si="1"/>
        <v>#DIV/0!</v>
      </c>
      <c r="U23" s="106"/>
      <c r="V23" s="107"/>
    </row>
    <row r="24" spans="1:22" s="9" customFormat="1" ht="17.25" customHeight="1" thickBot="1">
      <c r="A24" s="83">
        <v>22</v>
      </c>
      <c r="B24" s="84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99">
        <f t="shared" si="0"/>
        <v>0</v>
      </c>
      <c r="S24" s="64" t="e">
        <f t="shared" si="2"/>
        <v>#DIV/0!</v>
      </c>
      <c r="T24" s="21" t="e">
        <f t="shared" si="1"/>
        <v>#DIV/0!</v>
      </c>
      <c r="U24" s="22"/>
      <c r="V24" s="23"/>
    </row>
    <row r="25" spans="1:22" s="10" customFormat="1" ht="17.25" customHeight="1">
      <c r="A25" s="76"/>
      <c r="B25" s="77" t="s">
        <v>5</v>
      </c>
      <c r="C25" s="69">
        <f aca="true" t="shared" si="3" ref="C25:Q25">COUNTIF(C3:C24,5)</f>
        <v>0</v>
      </c>
      <c r="D25" s="70">
        <f t="shared" si="3"/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71">
        <f t="shared" si="3"/>
        <v>0</v>
      </c>
      <c r="R25" s="35"/>
      <c r="S25" s="26"/>
      <c r="T25" s="27"/>
      <c r="U25" s="28">
        <f>SUM(U3:U24)</f>
        <v>0</v>
      </c>
      <c r="V25" s="29">
        <f>SUM(V3:V24)</f>
        <v>0</v>
      </c>
    </row>
    <row r="26" spans="1:22" s="10" customFormat="1" ht="17.25" customHeight="1" thickBot="1">
      <c r="A26" s="30"/>
      <c r="B26" s="31" t="s">
        <v>4</v>
      </c>
      <c r="C26" s="32">
        <f aca="true" t="shared" si="4" ref="C26:Q26">COUNTIF(C3:C24,4)</f>
        <v>0</v>
      </c>
      <c r="D26" s="33">
        <f t="shared" si="4"/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33">
        <f t="shared" si="4"/>
        <v>0</v>
      </c>
      <c r="O26" s="33">
        <f t="shared" si="4"/>
        <v>0</v>
      </c>
      <c r="P26" s="33">
        <f t="shared" si="4"/>
        <v>0</v>
      </c>
      <c r="Q26" s="34">
        <f t="shared" si="4"/>
        <v>0</v>
      </c>
      <c r="R26" s="35"/>
      <c r="S26" s="36"/>
      <c r="T26" s="36"/>
      <c r="U26" s="37"/>
      <c r="V26" s="38"/>
    </row>
    <row r="27" spans="1:22" s="10" customFormat="1" ht="17.25" customHeight="1">
      <c r="A27" s="30"/>
      <c r="B27" s="31" t="s">
        <v>3</v>
      </c>
      <c r="C27" s="32">
        <f aca="true" t="shared" si="5" ref="C27:Q27">COUNTIF(C3:C24,3)</f>
        <v>0</v>
      </c>
      <c r="D27" s="33">
        <f t="shared" si="5"/>
        <v>0</v>
      </c>
      <c r="E27" s="33">
        <f t="shared" si="5"/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 t="shared" si="5"/>
        <v>0</v>
      </c>
      <c r="O27" s="33">
        <f t="shared" si="5"/>
        <v>0</v>
      </c>
      <c r="P27" s="33">
        <f t="shared" si="5"/>
        <v>0</v>
      </c>
      <c r="Q27" s="34">
        <f t="shared" si="5"/>
        <v>0</v>
      </c>
      <c r="R27" s="39"/>
      <c r="S27" s="36"/>
      <c r="T27" s="36"/>
      <c r="U27" s="40"/>
      <c r="V27" s="40"/>
    </row>
    <row r="28" spans="1:22" s="10" customFormat="1" ht="17.25" customHeight="1">
      <c r="A28" s="30"/>
      <c r="B28" s="31" t="s">
        <v>2</v>
      </c>
      <c r="C28" s="32">
        <f aca="true" t="shared" si="6" ref="C28:Q28">COUNTIF(C3:C24,2)</f>
        <v>0</v>
      </c>
      <c r="D28" s="33">
        <f t="shared" si="6"/>
        <v>0</v>
      </c>
      <c r="E28" s="33">
        <f t="shared" si="6"/>
        <v>0</v>
      </c>
      <c r="F28" s="33">
        <f t="shared" si="6"/>
        <v>0</v>
      </c>
      <c r="G28" s="33">
        <f t="shared" si="6"/>
        <v>0</v>
      </c>
      <c r="H28" s="33">
        <f t="shared" si="6"/>
        <v>0</v>
      </c>
      <c r="I28" s="33">
        <f t="shared" si="6"/>
        <v>0</v>
      </c>
      <c r="J28" s="33">
        <f t="shared" si="6"/>
        <v>0</v>
      </c>
      <c r="K28" s="33">
        <f t="shared" si="6"/>
        <v>0</v>
      </c>
      <c r="L28" s="33">
        <f t="shared" si="6"/>
        <v>0</v>
      </c>
      <c r="M28" s="33">
        <f t="shared" si="6"/>
        <v>0</v>
      </c>
      <c r="N28" s="33">
        <f t="shared" si="6"/>
        <v>0</v>
      </c>
      <c r="O28" s="33">
        <f t="shared" si="6"/>
        <v>0</v>
      </c>
      <c r="P28" s="33">
        <f t="shared" si="6"/>
        <v>0</v>
      </c>
      <c r="Q28" s="34">
        <f t="shared" si="6"/>
        <v>0</v>
      </c>
      <c r="R28" s="39"/>
      <c r="S28" s="36"/>
      <c r="T28" s="36"/>
      <c r="U28" s="40"/>
      <c r="V28" s="40"/>
    </row>
    <row r="29" spans="1:22" s="10" customFormat="1" ht="17.25" customHeight="1">
      <c r="A29" s="30"/>
      <c r="B29" s="31" t="s">
        <v>1</v>
      </c>
      <c r="C29" s="32">
        <f aca="true" t="shared" si="7" ref="C29:Q29">COUNTIF(C3:C24,1)</f>
        <v>0</v>
      </c>
      <c r="D29" s="33">
        <f t="shared" si="7"/>
        <v>0</v>
      </c>
      <c r="E29" s="33">
        <f t="shared" si="7"/>
        <v>0</v>
      </c>
      <c r="F29" s="33">
        <f t="shared" si="7"/>
        <v>0</v>
      </c>
      <c r="G29" s="33">
        <f t="shared" si="7"/>
        <v>0</v>
      </c>
      <c r="H29" s="33">
        <f t="shared" si="7"/>
        <v>0</v>
      </c>
      <c r="I29" s="33">
        <f t="shared" si="7"/>
        <v>0</v>
      </c>
      <c r="J29" s="33">
        <f t="shared" si="7"/>
        <v>0</v>
      </c>
      <c r="K29" s="33">
        <f t="shared" si="7"/>
        <v>0</v>
      </c>
      <c r="L29" s="33">
        <f t="shared" si="7"/>
        <v>0</v>
      </c>
      <c r="M29" s="33">
        <f t="shared" si="7"/>
        <v>0</v>
      </c>
      <c r="N29" s="33">
        <f t="shared" si="7"/>
        <v>0</v>
      </c>
      <c r="O29" s="33">
        <f t="shared" si="7"/>
        <v>0</v>
      </c>
      <c r="P29" s="33">
        <f t="shared" si="7"/>
        <v>0</v>
      </c>
      <c r="Q29" s="34">
        <f t="shared" si="7"/>
        <v>0</v>
      </c>
      <c r="R29" s="39"/>
      <c r="S29" s="36"/>
      <c r="T29" s="36"/>
      <c r="U29" s="40"/>
      <c r="V29" s="40"/>
    </row>
    <row r="30" spans="1:22" s="10" customFormat="1" ht="17.25" customHeight="1" thickBot="1">
      <c r="A30" s="30"/>
      <c r="B30" s="31" t="s">
        <v>6</v>
      </c>
      <c r="C30" s="41">
        <f>SUM(C25:C29)</f>
        <v>0</v>
      </c>
      <c r="D30" s="42">
        <f aca="true" t="shared" si="8" ref="D30:Q30">SUM(D25:D29)</f>
        <v>0</v>
      </c>
      <c r="E30" s="42">
        <f t="shared" si="8"/>
        <v>0</v>
      </c>
      <c r="F30" s="42">
        <f t="shared" si="8"/>
        <v>0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0</v>
      </c>
      <c r="K30" s="42">
        <f t="shared" si="8"/>
        <v>0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0</v>
      </c>
      <c r="P30" s="42">
        <f t="shared" si="8"/>
        <v>0</v>
      </c>
      <c r="Q30" s="43">
        <f t="shared" si="8"/>
        <v>0</v>
      </c>
      <c r="R30" s="39"/>
      <c r="S30" s="36"/>
      <c r="T30" s="36"/>
      <c r="U30" s="44"/>
      <c r="V30" s="45"/>
    </row>
    <row r="31" spans="1:22" s="9" customFormat="1" ht="17.25" customHeight="1" thickBot="1">
      <c r="A31" s="46"/>
      <c r="B31" s="47" t="s">
        <v>7</v>
      </c>
      <c r="C31" s="48" t="e">
        <f>AVERAGE(C3:C24)</f>
        <v>#DIV/0!</v>
      </c>
      <c r="D31" s="49" t="e">
        <f aca="true" t="shared" si="9" ref="D31:P31">AVERAGE(D3:D24)</f>
        <v>#DIV/0!</v>
      </c>
      <c r="E31" s="49" t="e">
        <f t="shared" si="9"/>
        <v>#DIV/0!</v>
      </c>
      <c r="F31" s="49" t="e">
        <f t="shared" si="9"/>
        <v>#DIV/0!</v>
      </c>
      <c r="G31" s="49" t="e">
        <f t="shared" si="9"/>
        <v>#DIV/0!</v>
      </c>
      <c r="H31" s="49" t="e">
        <f t="shared" si="9"/>
        <v>#DIV/0!</v>
      </c>
      <c r="I31" s="49" t="e">
        <f t="shared" si="9"/>
        <v>#DIV/0!</v>
      </c>
      <c r="J31" s="49" t="e">
        <f t="shared" si="9"/>
        <v>#DIV/0!</v>
      </c>
      <c r="K31" s="49" t="e">
        <f t="shared" si="9"/>
        <v>#DIV/0!</v>
      </c>
      <c r="L31" s="49" t="e">
        <f t="shared" si="9"/>
        <v>#DIV/0!</v>
      </c>
      <c r="M31" s="49" t="e">
        <f t="shared" si="9"/>
        <v>#DIV/0!</v>
      </c>
      <c r="N31" s="49" t="e">
        <f t="shared" si="9"/>
        <v>#DIV/0!</v>
      </c>
      <c r="O31" s="49" t="e">
        <f t="shared" si="9"/>
        <v>#DIV/0!</v>
      </c>
      <c r="P31" s="49" t="e">
        <f t="shared" si="9"/>
        <v>#DIV/0!</v>
      </c>
      <c r="Q31" s="50" t="e">
        <f>AVERAGE(Q3:Q24)</f>
        <v>#DIV/0!</v>
      </c>
      <c r="R31" s="51" t="e">
        <f>AVERAGE(C31:Q31)</f>
        <v>#DIV/0!</v>
      </c>
      <c r="S31" s="52" t="s">
        <v>9</v>
      </c>
      <c r="T31" s="40"/>
      <c r="U31" s="44"/>
      <c r="V31" s="44"/>
    </row>
    <row r="32" spans="1:22" s="11" customFormat="1" ht="12" customHeight="1" thickBot="1">
      <c r="A32" s="24"/>
      <c r="B32" s="25"/>
      <c r="C32" s="53"/>
      <c r="D32" s="54"/>
      <c r="E32" s="54"/>
      <c r="F32" s="5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55"/>
      <c r="R32" s="56"/>
      <c r="S32" s="44"/>
      <c r="T32" s="57"/>
      <c r="U32" s="44"/>
      <c r="V32" s="44"/>
    </row>
    <row r="33" spans="1:22" ht="12.75" customHeight="1">
      <c r="A33" s="40"/>
      <c r="B33" s="58"/>
      <c r="C33" s="59"/>
      <c r="D33" s="40"/>
      <c r="E33" s="40"/>
      <c r="F33" s="4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44"/>
      <c r="R33" s="61"/>
      <c r="S33" s="40"/>
      <c r="T33" s="40"/>
      <c r="U33" s="40"/>
      <c r="V33" s="40"/>
    </row>
    <row r="34" spans="23:60" ht="12.75"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23:60" ht="12.75"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23:60" ht="12.75"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</sheetData>
  <sheetProtection/>
  <mergeCells count="1">
    <mergeCell ref="U2:V2"/>
  </mergeCells>
  <printOptions/>
  <pageMargins left="0.2" right="0.13" top="0.36" bottom="0.27" header="0.21" footer="0"/>
  <pageSetup horizontalDpi="180" verticalDpi="18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Gordana 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Izvješće o uspjehu na polugodištu</dc:title>
  <dc:subject/>
  <dc:creator>Gordana Pek</dc:creator>
  <cp:keywords/>
  <dc:description/>
  <cp:lastModifiedBy>OS Trpanj</cp:lastModifiedBy>
  <cp:lastPrinted>2010-06-14T21:35:45Z</cp:lastPrinted>
  <dcterms:created xsi:type="dcterms:W3CDTF">1999-12-23T05:47:54Z</dcterms:created>
  <dcterms:modified xsi:type="dcterms:W3CDTF">2016-05-18T06:22:38Z</dcterms:modified>
  <cp:category/>
  <cp:version/>
  <cp:contentType/>
  <cp:contentStatus/>
</cp:coreProperties>
</file>